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4. Economic Policy &amp; Data\Minimum wage and living wage\Minimum Wage\2024 Treatment of Accommodation\Implementation\"/>
    </mc:Choice>
  </mc:AlternateContent>
  <xr:revisionPtr revIDLastSave="0" documentId="13_ncr:1_{C4838133-6138-4A21-BC3D-0F697B88E8C8}" xr6:coauthVersionLast="47" xr6:coauthVersionMax="47" xr10:uidLastSave="{00000000-0000-0000-0000-000000000000}"/>
  <bookViews>
    <workbookView xWindow="-120" yWindow="-120" windowWidth="29040" windowHeight="15840" xr2:uid="{9DFEC467-CB6E-4D82-B035-60308BDDD9B0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E11" i="1"/>
  <c r="E12" i="1" s="1"/>
  <c r="E13" i="1" s="1"/>
  <c r="F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Daniel (Policy Advisor)</author>
  </authors>
  <commentList>
    <comment ref="E7" authorId="0" shapeId="0" xr:uid="{999CD8D2-9EB8-42F1-828A-0EC086DFADD3}">
      <text>
        <r>
          <rPr>
            <b/>
            <sz val="9"/>
            <color indexed="81"/>
            <rFont val="Tahoma"/>
            <family val="2"/>
          </rPr>
          <t>Matthew Daniel (Policy Advisor):</t>
        </r>
        <r>
          <rPr>
            <sz val="9"/>
            <color indexed="81"/>
            <rFont val="Tahoma"/>
            <family val="2"/>
          </rPr>
          <t xml:space="preserve">
What the employee pays</t>
        </r>
      </text>
    </comment>
    <comment ref="F7" authorId="0" shapeId="0" xr:uid="{BBAFE2EE-9C45-4116-87C8-63766F2460CB}">
      <text>
        <r>
          <rPr>
            <b/>
            <sz val="9"/>
            <color indexed="81"/>
            <rFont val="Tahoma"/>
            <family val="2"/>
          </rPr>
          <t>Matthew Daniel (Policy Advisor):</t>
        </r>
        <r>
          <rPr>
            <sz val="9"/>
            <color indexed="81"/>
            <rFont val="Tahoma"/>
            <family val="2"/>
          </rPr>
          <t xml:space="preserve">
The value of the accommodation.  
</t>
        </r>
      </text>
    </comment>
    <comment ref="E8" authorId="0" shapeId="0" xr:uid="{B537719D-C0BA-4B9F-93A3-27112A1BE6C5}">
      <text>
        <r>
          <rPr>
            <b/>
            <sz val="9"/>
            <color indexed="81"/>
            <rFont val="Tahoma"/>
            <family val="2"/>
          </rPr>
          <t>Matthew Daniel (Policy Advisor):</t>
        </r>
        <r>
          <rPr>
            <sz val="9"/>
            <color indexed="81"/>
            <rFont val="Tahoma"/>
            <family val="2"/>
          </rPr>
          <t xml:space="preserve">
After allowable deductions and accommodation and/or board costs. </t>
        </r>
      </text>
    </comment>
    <comment ref="F8" authorId="0" shapeId="0" xr:uid="{267C894F-21C1-4ED0-8DF7-F5D09A5AE7B2}">
      <text>
        <r>
          <rPr>
            <b/>
            <sz val="9"/>
            <color indexed="81"/>
            <rFont val="Tahoma"/>
            <family val="2"/>
          </rPr>
          <t>Matthew Daniel (Policy Advisor):</t>
        </r>
        <r>
          <rPr>
            <sz val="9"/>
            <color indexed="81"/>
            <rFont val="Tahoma"/>
            <family val="2"/>
          </rPr>
          <t xml:space="preserve">
After allowable deductions only. </t>
        </r>
      </text>
    </comment>
  </commentList>
</comments>
</file>

<file path=xl/sharedStrings.xml><?xml version="1.0" encoding="utf-8"?>
<sst xmlns="http://schemas.openxmlformats.org/spreadsheetml/2006/main" count="12" uniqueCount="12">
  <si>
    <t>(N - X) + D + A</t>
  </si>
  <si>
    <t>Paid for accommodation</t>
  </si>
  <si>
    <t xml:space="preserve">Free Accommodation </t>
  </si>
  <si>
    <t>Hours worked</t>
  </si>
  <si>
    <t xml:space="preserve">Accommodation and/or Board cost </t>
  </si>
  <si>
    <t>(N) Net Pay</t>
  </si>
  <si>
    <t>(X) Excluded payments</t>
  </si>
  <si>
    <t>(D) Allowable deductions</t>
  </si>
  <si>
    <t>(A) Accommodation offset</t>
  </si>
  <si>
    <t>Divided by hours worked</t>
  </si>
  <si>
    <t>Minimum wage from 1st January 2026: £9.66 per hour</t>
  </si>
  <si>
    <t>All values calculated on a weekly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</si>
</sst>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2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499984740745262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8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9" fillId="3" borderId="0" xfId="2" applyFont="1"/>
    <xf numFmtId="0" fontId="10" fillId="2" borderId="0" xfId="1" applyFont="1"/>
    <xf numFmtId="0" fontId="11" fillId="0" borderId="0" xfId="0" applyFont="1"/>
  </cellXfs>
  <cellStyles count="3">
    <cellStyle name="Bad" xfId="2" builtinId="27"/>
    <cellStyle name="Good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D9FB-D4D0-4BC8-8EA7-28CFE2B4519E}">
  <dimension ref="B2:F27"/>
  <sheetViews>
    <sheetView tabSelected="1" zoomScale="172" zoomScaleNormal="172" workbookViewId="0"/>
  </sheetViews>
  <sheetFormatPr defaultRowHeight="14.25" x14ac:dyDescent="0.2"/>
  <cols>
    <col min="1" max="4" width="9.140625" style="2"/>
    <col min="5" max="5" width="17" style="2" customWidth="1"/>
    <col min="6" max="6" width="17.42578125" style="2" customWidth="1"/>
    <col min="7" max="16384" width="9.140625" style="2"/>
  </cols>
  <sheetData>
    <row r="2" spans="2:6" ht="33" x14ac:dyDescent="0.45">
      <c r="B2" s="1" t="s">
        <v>0</v>
      </c>
    </row>
    <row r="3" spans="2:6" x14ac:dyDescent="0.2">
      <c r="B3" s="2" t="s">
        <v>11</v>
      </c>
    </row>
    <row r="5" spans="2:6" ht="45" x14ac:dyDescent="0.25">
      <c r="E5" s="3" t="s">
        <v>1</v>
      </c>
      <c r="F5" s="3" t="s">
        <v>2</v>
      </c>
    </row>
    <row r="6" spans="2:6" x14ac:dyDescent="0.2">
      <c r="D6" s="4" t="s">
        <v>3</v>
      </c>
      <c r="E6" s="2">
        <v>0</v>
      </c>
      <c r="F6" s="2">
        <v>0</v>
      </c>
    </row>
    <row r="7" spans="2:6" x14ac:dyDescent="0.2">
      <c r="D7" s="4" t="s">
        <v>4</v>
      </c>
      <c r="E7" s="2">
        <v>0</v>
      </c>
      <c r="F7" s="5">
        <v>0</v>
      </c>
    </row>
    <row r="8" spans="2:6" x14ac:dyDescent="0.2">
      <c r="D8" s="4" t="s">
        <v>5</v>
      </c>
      <c r="E8" s="2">
        <v>0</v>
      </c>
      <c r="F8" s="2">
        <v>0</v>
      </c>
    </row>
    <row r="9" spans="2:6" x14ac:dyDescent="0.2">
      <c r="B9" s="6"/>
      <c r="C9" s="6"/>
      <c r="D9" s="7" t="s">
        <v>6</v>
      </c>
      <c r="E9" s="6">
        <v>0</v>
      </c>
      <c r="F9" s="6">
        <v>0</v>
      </c>
    </row>
    <row r="10" spans="2:6" x14ac:dyDescent="0.2">
      <c r="B10" s="8"/>
      <c r="C10" s="8"/>
      <c r="D10" s="9" t="s">
        <v>7</v>
      </c>
      <c r="E10" s="8">
        <v>0</v>
      </c>
      <c r="F10" s="8">
        <v>0</v>
      </c>
    </row>
    <row r="11" spans="2:6" hidden="1" x14ac:dyDescent="0.2">
      <c r="B11" s="8"/>
      <c r="C11" s="8"/>
      <c r="D11" s="9"/>
      <c r="E11" s="8">
        <f>SUM(E7*0.7)</f>
        <v>0</v>
      </c>
      <c r="F11" s="8">
        <f>SUM(F7*0.5)</f>
        <v>0</v>
      </c>
    </row>
    <row r="12" spans="2:6" x14ac:dyDescent="0.2">
      <c r="B12" s="8"/>
      <c r="C12" s="8"/>
      <c r="D12" s="9" t="s">
        <v>8</v>
      </c>
      <c r="E12" s="8">
        <f>SUM(IF(E11&lt;=193.2,E11,193.2))</f>
        <v>0</v>
      </c>
      <c r="F12" s="8">
        <f>SUM(IF(F11&lt;=193.2,F11,193.2))</f>
        <v>0</v>
      </c>
    </row>
    <row r="13" spans="2:6" x14ac:dyDescent="0.2">
      <c r="D13" s="4" t="s">
        <v>9</v>
      </c>
      <c r="E13" s="10" t="e">
        <f>SUM((E8-E9)+E10+E12)/E6</f>
        <v>#DIV/0!</v>
      </c>
      <c r="F13" s="11" t="e">
        <f>SUM((F8-F9)+F10+F12)/F6</f>
        <v>#DIV/0!</v>
      </c>
    </row>
    <row r="14" spans="2:6" x14ac:dyDescent="0.2">
      <c r="D14" s="4"/>
    </row>
    <row r="15" spans="2:6" x14ac:dyDescent="0.2">
      <c r="B15" s="12"/>
      <c r="D15" s="4"/>
      <c r="E15" s="2" t="s">
        <v>10</v>
      </c>
    </row>
    <row r="16" spans="2:6" x14ac:dyDescent="0.2">
      <c r="D16" s="4"/>
    </row>
    <row r="17" spans="4:4" x14ac:dyDescent="0.2">
      <c r="D17" s="4"/>
    </row>
    <row r="18" spans="4:4" x14ac:dyDescent="0.2">
      <c r="D18" s="4"/>
    </row>
    <row r="19" spans="4:4" x14ac:dyDescent="0.2">
      <c r="D19" s="4"/>
    </row>
    <row r="20" spans="4:4" x14ac:dyDescent="0.2">
      <c r="D20" s="4"/>
    </row>
    <row r="21" spans="4:4" x14ac:dyDescent="0.2">
      <c r="D21" s="4"/>
    </row>
    <row r="22" spans="4:4" x14ac:dyDescent="0.2">
      <c r="D22" s="4"/>
    </row>
    <row r="23" spans="4:4" x14ac:dyDescent="0.2">
      <c r="D23" s="4"/>
    </row>
    <row r="24" spans="4:4" x14ac:dyDescent="0.2">
      <c r="D24" s="4"/>
    </row>
    <row r="25" spans="4:4" x14ac:dyDescent="0.2">
      <c r="D25" s="4"/>
    </row>
    <row r="26" spans="4:4" x14ac:dyDescent="0.2">
      <c r="D26" s="4"/>
    </row>
    <row r="27" spans="4:4" x14ac:dyDescent="0.2">
      <c r="D27" s="4"/>
    </row>
  </sheetData>
  <conditionalFormatting sqref="E13">
    <cfRule type="cellIs" dxfId="1" priority="2" operator="greaterThan">
      <formula>9.66</formula>
    </cfRule>
  </conditionalFormatting>
  <conditionalFormatting sqref="F13">
    <cfRule type="cellIs" dxfId="0" priority="1" operator="lessThan">
      <formula>9.66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Falkland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Daniel (Policy Advisor)</dc:creator>
  <cp:lastModifiedBy>Matt Daniel (Senior Policy Advisor)</cp:lastModifiedBy>
  <dcterms:created xsi:type="dcterms:W3CDTF">2025-10-16T13:28:41Z</dcterms:created>
  <dcterms:modified xsi:type="dcterms:W3CDTF">2025-11-25T14:37:38Z</dcterms:modified>
</cp:coreProperties>
</file>